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G\ZAMÓWIENIA PUBLICZNE + UZP\ZAPYTANIA OFERTOWE 2024\Środki czystości 2024\"/>
    </mc:Choice>
  </mc:AlternateContent>
  <bookViews>
    <workbookView xWindow="0" yWindow="0" windowWidth="28800" windowHeight="12435"/>
  </bookViews>
  <sheets>
    <sheet name="Specyfikacja do zapytania" sheetId="6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6" l="1"/>
  <c r="G6" i="66"/>
  <c r="G5" i="66"/>
  <c r="G35" i="66" l="1"/>
  <c r="G36" i="66" s="1"/>
  <c r="G37" i="66" s="1"/>
  <c r="G38" i="66"/>
  <c r="G41" i="66" l="1"/>
  <c r="G39" i="66"/>
  <c r="G40" i="66" s="1"/>
  <c r="G43" i="66" s="1"/>
  <c r="G42" i="66"/>
</calcChain>
</file>

<file path=xl/sharedStrings.xml><?xml version="1.0" encoding="utf-8"?>
<sst xmlns="http://schemas.openxmlformats.org/spreadsheetml/2006/main" count="82" uniqueCount="49">
  <si>
    <t>L.p.</t>
  </si>
  <si>
    <t>Nazwa towaru zamawianego</t>
  </si>
  <si>
    <t>Opis towaru oferowanego (nazwa, waga, wymiary, inne parametry)</t>
  </si>
  <si>
    <t>Ilość</t>
  </si>
  <si>
    <t>J.m.</t>
  </si>
  <si>
    <r>
      <t xml:space="preserve">Cena jedn. </t>
    </r>
    <r>
      <rPr>
        <b/>
        <sz val="11"/>
        <rFont val="Calibri"/>
        <family val="2"/>
        <charset val="238"/>
        <scheme val="minor"/>
      </rPr>
      <t>netto</t>
    </r>
  </si>
  <si>
    <r>
      <t xml:space="preserve">Wartość </t>
    </r>
    <r>
      <rPr>
        <b/>
        <sz val="11"/>
        <rFont val="Calibri"/>
        <family val="2"/>
        <charset val="238"/>
        <scheme val="minor"/>
      </rPr>
      <t>netto</t>
    </r>
  </si>
  <si>
    <t>szt.</t>
  </si>
  <si>
    <t>opak.</t>
  </si>
  <si>
    <t xml:space="preserve"> szt.</t>
  </si>
  <si>
    <t>Papier toaletowy z przeznaczeniem do toalet o dużej częstotliwości użytkowania, jednowarstwowy, makulaturowy, szary, w rolce. Średnica rolki: min. 180 mm, wysokość rolki: min. 90 mm, waga rolki: min. 0,45 kg, długość rolki: min. 130 m, gramatura: min. 36 g/m2, neutralny zapach.</t>
  </si>
  <si>
    <t>Ręczniki papierowe składane ZZ, kolor szary, szerokość: 23cm, długość: 25cm, gramatura: min. 38 g/m2. Cechy użytkowe: ręczniki muszą być wodoutrwalone, o neutralnym zapachu na sucho i po namoczeniu w wodzie, chłonne, nie mogą się rozpadać przy osuszaniu mokrych dłoni, wytrzymałe - nie mogą się rozdzierać przy pobieraniu z dozownika ręką zamoczoną w wodzie, nie mogą barwić dłoni. Ilość listków w zgrzewce: 200 szt. Ilość zgrzewek w opak.: 20 szt.</t>
  </si>
  <si>
    <t>karton</t>
  </si>
  <si>
    <t>para</t>
  </si>
  <si>
    <t>Szczotka do WC okrągła, wykonana z plastiku w komplecie z pojemnikiem</t>
  </si>
  <si>
    <r>
      <t xml:space="preserve">Ścierka z mikrofibry do mycia i polerowania podłóg, paneli podłogowych, terakoty, glazury. Bardzo chłonna i wytrzymała. Wymiary: min. </t>
    </r>
    <r>
      <rPr>
        <b/>
        <sz val="10"/>
        <rFont val="Calibri"/>
        <family val="2"/>
        <charset val="238"/>
        <scheme val="minor"/>
      </rPr>
      <t>80x60cm</t>
    </r>
  </si>
  <si>
    <t>Wartość netto ogółem:</t>
  </si>
  <si>
    <t>VAT:</t>
  </si>
  <si>
    <t>Wartość brutto ogółem:</t>
  </si>
  <si>
    <t>Kosz na śmieci. Wykonany z PCV odpornego na uderzenia, zbiornik otwierany ręcznie przy pomocy wahadłowej pokrywy. Pojemność: min. 5l</t>
  </si>
  <si>
    <r>
      <t>Odświeżacz powietrza w żelu zapewniający przyjemny zapach do około 30 dni</t>
    </r>
    <r>
      <rPr>
        <sz val="10"/>
        <rFont val="Calibri"/>
        <family val="2"/>
        <charset val="238"/>
        <scheme val="minor"/>
      </rPr>
      <t>. Pojemność 150g</t>
    </r>
  </si>
  <si>
    <t>Kij drewniany z gwintem do zamawianej szczotki. Długość: 130-140 cm</t>
  </si>
  <si>
    <t>Kosz na śmieci. Wykonany z PCV odpornego na uderzenia, zbiornik otwierany ręcznie przy pomocy obrotowej pokrywy. Pojemność: 25l</t>
  </si>
  <si>
    <t>Kosz na śmieci. Wykonany z PCV odpornego na uderzenia, zbiornik otwierany ręcznie przy pomocy obrotowej pokrywy. Pojemność: 15l.</t>
  </si>
  <si>
    <r>
      <t>Płyn do ochrony i nabłyszczania paneli podłogowych</t>
    </r>
    <r>
      <rPr>
        <sz val="10"/>
        <rFont val="Calibri"/>
        <family val="2"/>
        <charset val="238"/>
        <scheme val="minor"/>
      </rPr>
      <t>. Pojemność: 750 ml</t>
    </r>
  </si>
  <si>
    <t>Pianka do czyszczenia i odkurzania różnych powierzchni, takich jak metal, drewno, szkło, plastik, sprzęt RTV. Pojemność min. 250 ml.</t>
  </si>
  <si>
    <r>
      <t xml:space="preserve">Ściereczka </t>
    </r>
    <r>
      <rPr>
        <b/>
        <sz val="10"/>
        <rFont val="Calibri"/>
        <family val="2"/>
        <charset val="238"/>
        <scheme val="minor"/>
      </rPr>
      <t>z pezpyłowej mikrofibry do szyb i luster</t>
    </r>
    <r>
      <rPr>
        <sz val="10"/>
        <rFont val="Calibri"/>
        <family val="2"/>
        <charset val="238"/>
        <scheme val="minor"/>
      </rPr>
      <t xml:space="preserve">. Skład: 80% poliester, 20% poliamid. Do bezsmugowego mycia, osuszania, polerowania, czyszczenia luster, szyb, ekranów monitorów, kineskopów, szkła. </t>
    </r>
    <r>
      <rPr>
        <b/>
        <sz val="10"/>
        <rFont val="Calibri"/>
        <family val="2"/>
        <charset val="238"/>
        <scheme val="minor"/>
      </rPr>
      <t>Wymiary min.: 40 cm x 40 cm</t>
    </r>
  </si>
  <si>
    <r>
      <t xml:space="preserve">Środek do mycia sanitariatów  o podanych parametrach. Alkaiczny środek z aktywnym chlorem do mycia, odtłuszczania, dezynfekcji i usuwania przykrych zapachów zawierający wodorotlenek sodu, podchloryn sodu, stabilizatory chloru, związki sekwestrujące, inhibitory korozji, </t>
    </r>
    <r>
      <rPr>
        <b/>
        <sz val="10"/>
        <rFont val="Calibri"/>
        <family val="2"/>
        <charset val="238"/>
        <scheme val="minor"/>
      </rPr>
      <t>koncentrat do przygotowania roztworu 1%</t>
    </r>
    <r>
      <rPr>
        <sz val="10"/>
        <rFont val="Calibri"/>
        <family val="2"/>
        <charset val="238"/>
        <scheme val="minor"/>
      </rPr>
      <t>, o przyjemnym zapachu. Ph (1%): 10-12</t>
    </r>
    <r>
      <rPr>
        <sz val="10"/>
        <rFont val="Calibri"/>
        <family val="2"/>
        <charset val="238"/>
        <scheme val="minor"/>
      </rPr>
      <t xml:space="preserve">. </t>
    </r>
    <r>
      <rPr>
        <sz val="10"/>
        <rFont val="Calibri"/>
        <family val="2"/>
        <charset val="238"/>
        <scheme val="minor"/>
      </rPr>
      <t>Opakowanie: 5l</t>
    </r>
  </si>
  <si>
    <t>Płyn do ochrony i nabłyszczania PCV, linoleum. Pojemność: 750 ml</t>
  </si>
  <si>
    <t xml:space="preserve">
</t>
  </si>
  <si>
    <t>Kostka WC do spłuczki 3x50g, dwufazowa formuła. Skład: powyżej 30% anionowe środki powierzchniowo-czynne, 5% – 15% niejonowe środki powierzchniowo-czynne, kompozycja zapachowa. Opakowanie: 3 szt. X 50g.</t>
  </si>
  <si>
    <t>Mleczko do czyszczenia. Pojemność 750 ml</t>
  </si>
  <si>
    <r>
      <t>Mydło w płynie o dobrych właściwościach myjących, antybakteryjnych i nawilżających do wszystkich rodzajów skóry, z dodatkiem gliceryny i innych substancji zapobiegających wysuszaniu skóry. Zawiesista ciecz o zwiększonej lepkości i dobrej rozpuszczalności w wodzie. Wartość PH: 5,0-7,5. Do zastosowania w pojemnikach naściennych. Gęstość min.: 1,00 g/cm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. Opakowanie: kanister o pojemności min. 5l</t>
    </r>
  </si>
  <si>
    <t>Samopołyskowa emulsja woskowa do pielęgnacji, konserwacji i nabłyszczania podłóg lakierowanych, parkietów, paneli, wykładzin z tworzyw sztucznych (PCV, tarkettu), płytek ceramicznych, powierzchni twardych: lastrico, terakota, marmur, kamienia itp. Pozostawia przyjemny zapach. Pasta nie zawiera szkodliwych rozpuszczalników organicznych. Posiada właściwości antypoślizgowe i antyelektrostatyczne. Pojemność: 5L</t>
  </si>
  <si>
    <r>
      <t>Płyn do mycia szyb, luster i elementów chromowanych na bazie octu, szybkoschnący i nabłyszczający, nie wymagający polerowania, bez amoniaku o przyjemnym zapachu. Wartość Ph 3,0-5,5 , gęstość 0,986- 0,994 g/cm3 w temp. 20</t>
    </r>
    <r>
      <rPr>
        <sz val="10"/>
        <rFont val="Calibri"/>
        <family val="2"/>
        <charset val="238"/>
      </rPr>
      <t>°</t>
    </r>
    <r>
      <rPr>
        <sz val="8"/>
        <rFont val="Calibri"/>
        <family val="2"/>
        <charset val="238"/>
      </rPr>
      <t>C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Pojemność: 5l</t>
    </r>
  </si>
  <si>
    <r>
      <t>Płyn z rozpylaczem do mycia szyb, luster i elementów chromowanych na bazie octu, szybkoschnący i nabłyszczający, nie wymagający polerowania, bez amoniaku o przyjemnym zapachu. Wartość Ph 3,0-5,5 , gęstość 0,986- 0,994 g/cm3 w temp. 20</t>
    </r>
    <r>
      <rPr>
        <sz val="10"/>
        <rFont val="Calibri"/>
        <family val="2"/>
        <charset val="238"/>
      </rPr>
      <t>°</t>
    </r>
    <r>
      <rPr>
        <sz val="8"/>
        <rFont val="Calibri"/>
        <family val="2"/>
        <charset val="238"/>
      </rPr>
      <t>C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Pojemność: 750 ml</t>
    </r>
  </si>
  <si>
    <t>Ręczniki papierowe w rolach 2-warstwowe, celuloza 100%, wymiary rolki: średnica rolki - 28 cm, wysokość - 26 cm, długość - 190 m</t>
  </si>
  <si>
    <r>
      <t>Rękawice gumowe flokowane, z bawełnianą wyściółką od wewnątrz, wyprofilowane, bardzo wytrzymałe. Odporne na rozciąganie w rozmiarach:</t>
    </r>
    <r>
      <rPr>
        <b/>
        <sz val="10"/>
        <rFont val="Calibri"/>
        <family val="2"/>
        <charset val="238"/>
        <scheme val="minor"/>
      </rPr>
      <t xml:space="preserve"> S-M-L</t>
    </r>
  </si>
  <si>
    <t>Szczotka do zamiatania 30 cm, w oprawie drewnianej, z włosiem mieszanym, z gwintem na wkręcenie kija</t>
  </si>
  <si>
    <r>
      <t xml:space="preserve">Worki na odpady 120l </t>
    </r>
    <r>
      <rPr>
        <b/>
        <sz val="9.5"/>
        <rFont val="Calibri"/>
        <family val="2"/>
        <charset val="238"/>
        <scheme val="minor"/>
      </rPr>
      <t>z taśmą ściągającą</t>
    </r>
    <r>
      <rPr>
        <sz val="9.5"/>
        <rFont val="Calibri"/>
        <family val="2"/>
        <charset val="238"/>
        <scheme val="minor"/>
      </rPr>
      <t xml:space="preserve"> z folii LDPE, rozmiar: 70x110cm, po 10 szt. w rolce, bardzo mocne</t>
    </r>
  </si>
  <si>
    <r>
      <t xml:space="preserve">Worki na odpady 120l </t>
    </r>
    <r>
      <rPr>
        <b/>
        <sz val="9.5"/>
        <rFont val="Calibri"/>
        <family val="2"/>
        <charset val="238"/>
        <scheme val="minor"/>
      </rPr>
      <t>bez ściagacza</t>
    </r>
    <r>
      <rPr>
        <sz val="9.5"/>
        <rFont val="Calibri"/>
        <family val="2"/>
        <charset val="238"/>
        <scheme val="minor"/>
      </rPr>
      <t xml:space="preserve"> z folii LDPE, rozmiar: 70x110cm, po 10 szt. w rolce, bardzo mocne</t>
    </r>
  </si>
  <si>
    <t>Worki na odpady 160l z folii LDPE, rozmiar: 90x110cm, po 10 szt. w rolce, bardzo mocne</t>
  </si>
  <si>
    <t>Worki na śmieci o pojemności 20l z folii HDPE po 50 szt. w rolce</t>
  </si>
  <si>
    <t>Worki na śmieci o pojemności 35l z folii HDPE po 50 szt. w rolce</t>
  </si>
  <si>
    <t>Worki na odpady o pojemności 60l z folii LDPE, rozmiar: 60x80cm, po 50 szt. w rolce, bardzo mocne</t>
  </si>
  <si>
    <t xml:space="preserve"> SPECYFIKACJA DO ZAPYTANIA OFERTOWEGO
</t>
  </si>
  <si>
    <r>
      <t xml:space="preserve">Płyn do mycia posadzek o działaniu odtłuszczającym i antypoślizgowym, zapobiegający osadzaniu się zabrudzeń i osadów z wapnia i kamienia, zawierający anionowe związki powierzchniowo czynne, </t>
    </r>
    <r>
      <rPr>
        <b/>
        <sz val="10"/>
        <rFont val="Calibri"/>
        <family val="2"/>
        <charset val="238"/>
        <scheme val="minor"/>
      </rPr>
      <t>w formie koncentratu o przyjemnym zapachu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Pojemność: 5l</t>
    </r>
  </si>
  <si>
    <r>
      <t xml:space="preserve">Rękawice jednorazowe nitrylowe, oburęczne, środek ochrony indywidualnej kategorii I. Opakowanie: 100 szt. rozmiary: </t>
    </r>
    <r>
      <rPr>
        <b/>
        <sz val="10"/>
        <rFont val="Calibri"/>
        <family val="2"/>
        <charset val="238"/>
        <scheme val="minor"/>
      </rPr>
      <t>S -M-L</t>
    </r>
  </si>
  <si>
    <t>Zagęszczony środek do gruntownego czyszczenia ceramiki sanitarnej z osadów mineralnych, kamienia i rdzy . Ph 0,0 - 1,5. Pojemność 1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</si>
</sst>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8" formatCode="#,##0.00\ &quot;zł&quot;;[Red]\-#,##0.00\ &quot;zł&quot;"/>
  </numFmts>
  <fonts count="21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name val="Arial CE"/>
      <charset val="238"/>
    </font>
    <font>
      <sz val="10"/>
      <color theme="4"/>
      <name val="Calibri"/>
      <family val="2"/>
      <charset val="238"/>
      <scheme val="minor"/>
    </font>
    <font>
      <sz val="10"/>
      <color theme="4"/>
      <name val="Arial CE"/>
      <charset val="238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8" fontId="3" fillId="0" borderId="1" xfId="0" applyNumberFormat="1" applyFont="1" applyBorder="1" applyAlignment="1">
      <alignment horizontal="right"/>
    </xf>
    <xf numFmtId="8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8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8" fontId="9" fillId="0" borderId="1" xfId="0" applyNumberFormat="1" applyFont="1" applyBorder="1" applyAlignment="1">
      <alignment horizontal="right" wrapText="1"/>
    </xf>
    <xf numFmtId="7" fontId="7" fillId="0" borderId="1" xfId="0" applyNumberFormat="1" applyFont="1" applyFill="1" applyBorder="1" applyAlignment="1"/>
    <xf numFmtId="9" fontId="3" fillId="0" borderId="1" xfId="0" applyNumberFormat="1" applyFont="1" applyBorder="1" applyAlignment="1">
      <alignment horizontal="center"/>
    </xf>
    <xf numFmtId="7" fontId="3" fillId="0" borderId="1" xfId="0" applyNumberFormat="1" applyFont="1" applyFill="1" applyBorder="1" applyAlignment="1"/>
    <xf numFmtId="7" fontId="11" fillId="0" borderId="1" xfId="0" applyNumberFormat="1" applyFont="1" applyFill="1" applyBorder="1" applyAlignment="1"/>
    <xf numFmtId="1" fontId="11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9" fontId="11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8" fontId="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showRuler="0" view="pageLayout" topLeftCell="A23" zoomScale="80" zoomScaleNormal="100" zoomScalePageLayoutView="80" workbookViewId="0">
      <selection activeCell="B28" sqref="B28"/>
    </sheetView>
  </sheetViews>
  <sheetFormatPr defaultRowHeight="12.75" x14ac:dyDescent="0.2"/>
  <cols>
    <col min="1" max="1" width="5.5703125" style="1" customWidth="1"/>
    <col min="2" max="2" width="54.85546875" style="29" customWidth="1"/>
    <col min="3" max="3" width="44.5703125" style="30" customWidth="1"/>
    <col min="4" max="4" width="5.42578125" style="1" customWidth="1"/>
    <col min="5" max="5" width="4.7109375" style="30" customWidth="1"/>
    <col min="6" max="6" width="7.7109375" style="30" customWidth="1"/>
    <col min="7" max="7" width="12.28515625" style="30" customWidth="1"/>
    <col min="8" max="8" width="9.42578125" style="30" bestFit="1" customWidth="1"/>
    <col min="9" max="16384" width="9.140625" style="30"/>
  </cols>
  <sheetData>
    <row r="1" spans="1:7" s="1" customFormat="1" ht="42" customHeight="1" x14ac:dyDescent="0.2">
      <c r="A1" s="47" t="s">
        <v>45</v>
      </c>
      <c r="B1" s="48"/>
      <c r="C1" s="48"/>
      <c r="D1" s="48"/>
      <c r="E1" s="48"/>
      <c r="F1" s="48"/>
      <c r="G1" s="48"/>
    </row>
    <row r="2" spans="1:7" s="1" customFormat="1" ht="41.25" customHeight="1" x14ac:dyDescent="0.2">
      <c r="A2" s="2" t="s">
        <v>0</v>
      </c>
      <c r="B2" s="2" t="s">
        <v>1</v>
      </c>
      <c r="C2" s="3" t="s">
        <v>2</v>
      </c>
      <c r="D2" s="44" t="s">
        <v>3</v>
      </c>
      <c r="E2" s="4" t="s">
        <v>4</v>
      </c>
      <c r="F2" s="3" t="s">
        <v>5</v>
      </c>
      <c r="G2" s="5" t="s">
        <v>6</v>
      </c>
    </row>
    <row r="3" spans="1:7" s="1" customFormat="1" ht="28.5" customHeight="1" x14ac:dyDescent="0.2">
      <c r="A3" s="6">
        <v>1</v>
      </c>
      <c r="B3" s="7" t="s">
        <v>21</v>
      </c>
      <c r="C3" s="42" t="s">
        <v>29</v>
      </c>
      <c r="D3" s="9">
        <v>5</v>
      </c>
      <c r="E3" s="9" t="s">
        <v>7</v>
      </c>
      <c r="F3" s="10"/>
      <c r="G3" s="11"/>
    </row>
    <row r="4" spans="1:7" s="1" customFormat="1" ht="55.5" customHeight="1" x14ac:dyDescent="0.2">
      <c r="A4" s="6">
        <v>2</v>
      </c>
      <c r="B4" s="7" t="s">
        <v>30</v>
      </c>
      <c r="C4" s="37"/>
      <c r="D4" s="9">
        <v>70</v>
      </c>
      <c r="E4" s="9" t="s">
        <v>8</v>
      </c>
      <c r="F4" s="10"/>
      <c r="G4" s="11"/>
    </row>
    <row r="5" spans="1:7" s="1" customFormat="1" ht="30.75" hidden="1" customHeight="1" x14ac:dyDescent="0.2">
      <c r="A5" s="6">
        <v>3</v>
      </c>
      <c r="B5" s="7" t="s">
        <v>22</v>
      </c>
      <c r="C5" s="39"/>
      <c r="D5" s="9">
        <v>0</v>
      </c>
      <c r="E5" s="9" t="s">
        <v>9</v>
      </c>
      <c r="F5" s="10">
        <v>0</v>
      </c>
      <c r="G5" s="11">
        <f t="shared" ref="G5:G7" si="0">D5*F5</f>
        <v>0</v>
      </c>
    </row>
    <row r="6" spans="1:7" s="1" customFormat="1" ht="29.25" hidden="1" customHeight="1" x14ac:dyDescent="0.2">
      <c r="A6" s="6">
        <v>4</v>
      </c>
      <c r="B6" s="7" t="s">
        <v>23</v>
      </c>
      <c r="C6" s="39"/>
      <c r="D6" s="9">
        <v>0</v>
      </c>
      <c r="E6" s="9" t="s">
        <v>9</v>
      </c>
      <c r="F6" s="10">
        <v>0</v>
      </c>
      <c r="G6" s="11">
        <f t="shared" si="0"/>
        <v>0</v>
      </c>
    </row>
    <row r="7" spans="1:7" s="1" customFormat="1" ht="36.75" hidden="1" customHeight="1" x14ac:dyDescent="0.2">
      <c r="A7" s="6">
        <v>5</v>
      </c>
      <c r="B7" s="32" t="s">
        <v>19</v>
      </c>
      <c r="C7" s="39"/>
      <c r="D7" s="31">
        <v>0</v>
      </c>
      <c r="E7" s="31" t="s">
        <v>9</v>
      </c>
      <c r="F7" s="33">
        <v>0</v>
      </c>
      <c r="G7" s="11">
        <f t="shared" si="0"/>
        <v>0</v>
      </c>
    </row>
    <row r="8" spans="1:7" s="1" customFormat="1" ht="15.75" customHeight="1" x14ac:dyDescent="0.2">
      <c r="A8" s="6">
        <v>6</v>
      </c>
      <c r="B8" s="7" t="s">
        <v>31</v>
      </c>
      <c r="C8" s="13"/>
      <c r="D8" s="9">
        <v>5</v>
      </c>
      <c r="E8" s="9" t="s">
        <v>9</v>
      </c>
      <c r="F8" s="10"/>
      <c r="G8" s="11"/>
    </row>
    <row r="9" spans="1:7" s="1" customFormat="1" ht="100.5" customHeight="1" x14ac:dyDescent="0.2">
      <c r="A9" s="6">
        <v>7</v>
      </c>
      <c r="B9" s="7" t="s">
        <v>32</v>
      </c>
      <c r="C9" s="38"/>
      <c r="D9" s="9">
        <v>16</v>
      </c>
      <c r="E9" s="9" t="s">
        <v>9</v>
      </c>
      <c r="F9" s="10"/>
      <c r="G9" s="11"/>
    </row>
    <row r="10" spans="1:7" s="1" customFormat="1" ht="27.75" customHeight="1" x14ac:dyDescent="0.2">
      <c r="A10" s="6">
        <v>8</v>
      </c>
      <c r="B10" s="7" t="s">
        <v>20</v>
      </c>
      <c r="C10" s="14"/>
      <c r="D10" s="43">
        <v>40</v>
      </c>
      <c r="E10" s="9" t="s">
        <v>7</v>
      </c>
      <c r="F10" s="10"/>
      <c r="G10" s="11"/>
    </row>
    <row r="11" spans="1:7" s="1" customFormat="1" ht="72" customHeight="1" x14ac:dyDescent="0.2">
      <c r="A11" s="6">
        <v>9</v>
      </c>
      <c r="B11" s="7" t="s">
        <v>10</v>
      </c>
      <c r="C11" s="39"/>
      <c r="D11" s="15">
        <v>500</v>
      </c>
      <c r="E11" s="9" t="s">
        <v>7</v>
      </c>
      <c r="F11" s="16"/>
      <c r="G11" s="11"/>
    </row>
    <row r="12" spans="1:7" s="1" customFormat="1" ht="113.25" customHeight="1" x14ac:dyDescent="0.2">
      <c r="A12" s="6">
        <v>10</v>
      </c>
      <c r="B12" s="32" t="s">
        <v>33</v>
      </c>
      <c r="C12" s="39"/>
      <c r="D12" s="15">
        <v>12</v>
      </c>
      <c r="E12" s="15" t="s">
        <v>7</v>
      </c>
      <c r="F12" s="16"/>
      <c r="G12" s="11"/>
    </row>
    <row r="13" spans="1:7" s="1" customFormat="1" ht="81" customHeight="1" x14ac:dyDescent="0.2">
      <c r="A13" s="6">
        <v>11</v>
      </c>
      <c r="B13" s="7" t="s">
        <v>46</v>
      </c>
      <c r="C13" s="7"/>
      <c r="D13" s="15">
        <v>8</v>
      </c>
      <c r="E13" s="9" t="s">
        <v>7</v>
      </c>
      <c r="F13" s="16"/>
      <c r="G13" s="11"/>
    </row>
    <row r="14" spans="1:7" s="1" customFormat="1" ht="79.5" customHeight="1" x14ac:dyDescent="0.2">
      <c r="A14" s="6">
        <v>12</v>
      </c>
      <c r="B14" s="32" t="s">
        <v>34</v>
      </c>
      <c r="C14" s="7"/>
      <c r="D14" s="15">
        <v>10</v>
      </c>
      <c r="E14" s="9" t="s">
        <v>7</v>
      </c>
      <c r="F14" s="16"/>
      <c r="G14" s="11"/>
    </row>
    <row r="15" spans="1:7" s="1" customFormat="1" ht="71.25" customHeight="1" x14ac:dyDescent="0.2">
      <c r="A15" s="6">
        <v>13</v>
      </c>
      <c r="B15" s="32" t="s">
        <v>35</v>
      </c>
      <c r="C15" s="39"/>
      <c r="D15" s="9">
        <v>12</v>
      </c>
      <c r="E15" s="9" t="s">
        <v>7</v>
      </c>
      <c r="F15" s="10"/>
      <c r="G15" s="11"/>
    </row>
    <row r="16" spans="1:7" s="1" customFormat="1" ht="32.25" customHeight="1" x14ac:dyDescent="0.2">
      <c r="A16" s="6">
        <v>14</v>
      </c>
      <c r="B16" s="7" t="s">
        <v>24</v>
      </c>
      <c r="C16" s="7"/>
      <c r="D16" s="15">
        <v>7</v>
      </c>
      <c r="E16" s="9" t="s">
        <v>7</v>
      </c>
      <c r="F16" s="16"/>
      <c r="G16" s="11"/>
    </row>
    <row r="17" spans="1:7" s="1" customFormat="1" ht="30.75" customHeight="1" x14ac:dyDescent="0.2">
      <c r="A17" s="6">
        <v>15</v>
      </c>
      <c r="B17" s="7" t="s">
        <v>28</v>
      </c>
      <c r="C17" s="8"/>
      <c r="D17" s="15">
        <v>10</v>
      </c>
      <c r="E17" s="9" t="s">
        <v>7</v>
      </c>
      <c r="F17" s="16"/>
      <c r="G17" s="11"/>
    </row>
    <row r="18" spans="1:7" s="1" customFormat="1" ht="45" customHeight="1" x14ac:dyDescent="0.2">
      <c r="A18" s="6">
        <v>16</v>
      </c>
      <c r="B18" s="7" t="s">
        <v>25</v>
      </c>
      <c r="C18" s="40"/>
      <c r="D18" s="9">
        <v>22</v>
      </c>
      <c r="E18" s="9" t="s">
        <v>7</v>
      </c>
      <c r="F18" s="10"/>
      <c r="G18" s="11"/>
    </row>
    <row r="19" spans="1:7" s="1" customFormat="1" ht="93.75" customHeight="1" x14ac:dyDescent="0.2">
      <c r="A19" s="6">
        <v>17</v>
      </c>
      <c r="B19" s="35" t="s">
        <v>11</v>
      </c>
      <c r="C19" s="39"/>
      <c r="D19" s="9">
        <v>60</v>
      </c>
      <c r="E19" s="17" t="s">
        <v>12</v>
      </c>
      <c r="F19" s="10"/>
      <c r="G19" s="11"/>
    </row>
    <row r="20" spans="1:7" s="1" customFormat="1" ht="44.25" customHeight="1" x14ac:dyDescent="0.2">
      <c r="A20" s="6">
        <v>18</v>
      </c>
      <c r="B20" s="32" t="s">
        <v>36</v>
      </c>
      <c r="C20" s="8"/>
      <c r="D20" s="9">
        <v>35</v>
      </c>
      <c r="E20" s="9" t="s">
        <v>7</v>
      </c>
      <c r="F20" s="10"/>
      <c r="G20" s="11"/>
    </row>
    <row r="21" spans="1:7" s="1" customFormat="1" ht="40.5" customHeight="1" x14ac:dyDescent="0.2">
      <c r="A21" s="6">
        <v>19</v>
      </c>
      <c r="B21" s="7" t="s">
        <v>37</v>
      </c>
      <c r="C21" s="39"/>
      <c r="D21" s="15">
        <v>15</v>
      </c>
      <c r="E21" s="9" t="s">
        <v>13</v>
      </c>
      <c r="F21" s="16"/>
      <c r="G21" s="11"/>
    </row>
    <row r="22" spans="1:7" s="1" customFormat="1" ht="39" customHeight="1" x14ac:dyDescent="0.2">
      <c r="A22" s="6">
        <v>20</v>
      </c>
      <c r="B22" s="7" t="s">
        <v>47</v>
      </c>
      <c r="C22" s="41"/>
      <c r="D22" s="18">
        <v>15</v>
      </c>
      <c r="E22" s="19" t="s">
        <v>8</v>
      </c>
      <c r="F22" s="20"/>
      <c r="G22" s="11"/>
    </row>
    <row r="23" spans="1:7" s="1" customFormat="1" ht="26.25" customHeight="1" x14ac:dyDescent="0.2">
      <c r="A23" s="6">
        <v>21</v>
      </c>
      <c r="B23" s="7" t="s">
        <v>14</v>
      </c>
      <c r="C23" s="39"/>
      <c r="D23" s="15">
        <v>10</v>
      </c>
      <c r="E23" s="15" t="s">
        <v>7</v>
      </c>
      <c r="F23" s="16"/>
      <c r="G23" s="11"/>
    </row>
    <row r="24" spans="1:7" s="1" customFormat="1" ht="33.75" customHeight="1" x14ac:dyDescent="0.2">
      <c r="A24" s="6">
        <v>22</v>
      </c>
      <c r="B24" s="7" t="s">
        <v>38</v>
      </c>
      <c r="C24" s="8"/>
      <c r="D24" s="9">
        <v>5</v>
      </c>
      <c r="E24" s="9" t="s">
        <v>9</v>
      </c>
      <c r="F24" s="10"/>
      <c r="G24" s="11"/>
    </row>
    <row r="25" spans="1:7" s="1" customFormat="1" ht="53.25" customHeight="1" x14ac:dyDescent="0.2">
      <c r="A25" s="6">
        <v>23</v>
      </c>
      <c r="B25" s="7" t="s">
        <v>26</v>
      </c>
      <c r="C25" s="39"/>
      <c r="D25" s="9">
        <v>30</v>
      </c>
      <c r="E25" s="9" t="s">
        <v>7</v>
      </c>
      <c r="F25" s="10"/>
      <c r="G25" s="11"/>
    </row>
    <row r="26" spans="1:7" s="1" customFormat="1" ht="38.25" x14ac:dyDescent="0.2">
      <c r="A26" s="6">
        <v>24</v>
      </c>
      <c r="B26" s="7" t="s">
        <v>15</v>
      </c>
      <c r="C26" s="39"/>
      <c r="D26" s="9">
        <v>15</v>
      </c>
      <c r="E26" s="9" t="s">
        <v>7</v>
      </c>
      <c r="F26" s="10"/>
      <c r="G26" s="11"/>
    </row>
    <row r="27" spans="1:7" s="1" customFormat="1" ht="99.75" customHeight="1" x14ac:dyDescent="0.2">
      <c r="A27" s="6">
        <v>25</v>
      </c>
      <c r="B27" s="7" t="s">
        <v>27</v>
      </c>
      <c r="C27" s="7"/>
      <c r="D27" s="15">
        <v>5</v>
      </c>
      <c r="E27" s="9" t="s">
        <v>7</v>
      </c>
      <c r="F27" s="16"/>
      <c r="G27" s="11"/>
    </row>
    <row r="28" spans="1:7" s="1" customFormat="1" ht="39.75" customHeight="1" x14ac:dyDescent="0.2">
      <c r="A28" s="6">
        <v>26</v>
      </c>
      <c r="B28" s="7" t="s">
        <v>48</v>
      </c>
      <c r="C28" s="12"/>
      <c r="D28" s="15">
        <v>35</v>
      </c>
      <c r="E28" s="9" t="s">
        <v>7</v>
      </c>
      <c r="F28" s="16"/>
      <c r="G28" s="11"/>
    </row>
    <row r="29" spans="1:7" s="1" customFormat="1" ht="31.5" customHeight="1" x14ac:dyDescent="0.2">
      <c r="A29" s="6">
        <v>27</v>
      </c>
      <c r="B29" s="36" t="s">
        <v>39</v>
      </c>
      <c r="C29" s="37"/>
      <c r="D29" s="9">
        <v>20</v>
      </c>
      <c r="E29" s="9" t="s">
        <v>8</v>
      </c>
      <c r="F29" s="10"/>
      <c r="G29" s="11"/>
    </row>
    <row r="30" spans="1:7" s="1" customFormat="1" ht="31.5" customHeight="1" x14ac:dyDescent="0.2">
      <c r="A30" s="6">
        <v>28</v>
      </c>
      <c r="B30" s="36" t="s">
        <v>40</v>
      </c>
      <c r="C30" s="37"/>
      <c r="D30" s="9">
        <v>80</v>
      </c>
      <c r="E30" s="9" t="s">
        <v>8</v>
      </c>
      <c r="F30" s="10"/>
      <c r="G30" s="11"/>
    </row>
    <row r="31" spans="1:7" s="1" customFormat="1" ht="25.5" customHeight="1" x14ac:dyDescent="0.2">
      <c r="A31" s="6">
        <v>29</v>
      </c>
      <c r="B31" s="7" t="s">
        <v>41</v>
      </c>
      <c r="C31" s="7"/>
      <c r="D31" s="9">
        <v>20</v>
      </c>
      <c r="E31" s="9" t="s">
        <v>8</v>
      </c>
      <c r="F31" s="10"/>
      <c r="G31" s="11"/>
    </row>
    <row r="32" spans="1:7" s="1" customFormat="1" ht="25.5" customHeight="1" x14ac:dyDescent="0.2">
      <c r="A32" s="6">
        <v>30</v>
      </c>
      <c r="B32" s="7" t="s">
        <v>44</v>
      </c>
      <c r="C32" s="35"/>
      <c r="D32" s="9">
        <v>30</v>
      </c>
      <c r="E32" s="9" t="s">
        <v>8</v>
      </c>
      <c r="F32" s="10"/>
      <c r="G32" s="11"/>
    </row>
    <row r="33" spans="1:7" s="1" customFormat="1" ht="25.5" customHeight="1" x14ac:dyDescent="0.2">
      <c r="A33" s="6">
        <v>31</v>
      </c>
      <c r="B33" s="7" t="s">
        <v>42</v>
      </c>
      <c r="C33" s="7"/>
      <c r="D33" s="9">
        <v>10</v>
      </c>
      <c r="E33" s="9" t="s">
        <v>8</v>
      </c>
      <c r="F33" s="10"/>
      <c r="G33" s="11"/>
    </row>
    <row r="34" spans="1:7" s="1" customFormat="1" ht="25.5" customHeight="1" x14ac:dyDescent="0.2">
      <c r="A34" s="6">
        <v>32</v>
      </c>
      <c r="B34" s="7" t="s">
        <v>43</v>
      </c>
      <c r="C34" s="7"/>
      <c r="D34" s="9">
        <v>30</v>
      </c>
      <c r="E34" s="9" t="s">
        <v>8</v>
      </c>
      <c r="F34" s="10"/>
      <c r="G34" s="11"/>
    </row>
    <row r="35" spans="1:7" ht="15" customHeight="1" x14ac:dyDescent="0.2">
      <c r="D35" s="45" t="s">
        <v>16</v>
      </c>
      <c r="E35" s="46"/>
      <c r="F35" s="46"/>
      <c r="G35" s="21">
        <f>SUM(G3:G34)-(G22)</f>
        <v>0</v>
      </c>
    </row>
    <row r="36" spans="1:7" ht="15" customHeight="1" x14ac:dyDescent="0.2">
      <c r="D36" s="43"/>
      <c r="E36" s="9" t="s">
        <v>17</v>
      </c>
      <c r="F36" s="22">
        <v>0.23</v>
      </c>
      <c r="G36" s="23">
        <f>G35*F36</f>
        <v>0</v>
      </c>
    </row>
    <row r="37" spans="1:7" ht="15" customHeight="1" x14ac:dyDescent="0.2">
      <c r="D37" s="45" t="s">
        <v>18</v>
      </c>
      <c r="E37" s="46"/>
      <c r="F37" s="46"/>
      <c r="G37" s="21">
        <f>SUM(G35:G36)</f>
        <v>0</v>
      </c>
    </row>
    <row r="38" spans="1:7" ht="15" customHeight="1" x14ac:dyDescent="0.2">
      <c r="D38" s="49" t="s">
        <v>16</v>
      </c>
      <c r="E38" s="50"/>
      <c r="F38" s="50"/>
      <c r="G38" s="24">
        <f>G22</f>
        <v>0</v>
      </c>
    </row>
    <row r="39" spans="1:7" ht="15" customHeight="1" x14ac:dyDescent="0.2">
      <c r="D39" s="25"/>
      <c r="E39" s="26" t="s">
        <v>17</v>
      </c>
      <c r="F39" s="27">
        <v>0.08</v>
      </c>
      <c r="G39" s="24">
        <f>G38*F39</f>
        <v>0</v>
      </c>
    </row>
    <row r="40" spans="1:7" ht="15" customHeight="1" x14ac:dyDescent="0.2">
      <c r="D40" s="49" t="s">
        <v>18</v>
      </c>
      <c r="E40" s="50"/>
      <c r="F40" s="50"/>
      <c r="G40" s="24">
        <f>SUM(G38:G39)</f>
        <v>0</v>
      </c>
    </row>
    <row r="41" spans="1:7" ht="15" customHeight="1" x14ac:dyDescent="0.2">
      <c r="D41" s="45" t="s">
        <v>16</v>
      </c>
      <c r="E41" s="46"/>
      <c r="F41" s="46"/>
      <c r="G41" s="21">
        <f>G35+G38</f>
        <v>0</v>
      </c>
    </row>
    <row r="42" spans="1:7" ht="15" customHeight="1" x14ac:dyDescent="0.2">
      <c r="D42" s="28"/>
      <c r="E42" s="9" t="s">
        <v>17</v>
      </c>
      <c r="F42" s="22"/>
      <c r="G42" s="23">
        <f>G36+G39</f>
        <v>0</v>
      </c>
    </row>
    <row r="43" spans="1:7" ht="22.5" customHeight="1" x14ac:dyDescent="0.2">
      <c r="B43" s="34"/>
      <c r="D43" s="45" t="s">
        <v>18</v>
      </c>
      <c r="E43" s="46"/>
      <c r="F43" s="46"/>
      <c r="G43" s="21">
        <f>G37+G40</f>
        <v>0</v>
      </c>
    </row>
    <row r="44" spans="1:7" ht="28.5" customHeight="1" x14ac:dyDescent="0.2"/>
    <row r="46" spans="1:7" x14ac:dyDescent="0.2">
      <c r="C46" s="1"/>
    </row>
  </sheetData>
  <mergeCells count="7">
    <mergeCell ref="D43:F43"/>
    <mergeCell ref="A1:G1"/>
    <mergeCell ref="D35:F35"/>
    <mergeCell ref="D37:F37"/>
    <mergeCell ref="D38:F38"/>
    <mergeCell ref="D40:F40"/>
    <mergeCell ref="D41:F41"/>
  </mergeCells>
  <printOptions horizontalCentered="1"/>
  <pageMargins left="0.23622047244094491" right="0.39370078740157483" top="0.94488188976377963" bottom="0.62992125984251968" header="0.31496062992125984" footer="0.51181102362204722"/>
  <pageSetup paperSize="9" orientation="landscape" r:id="rId1"/>
  <headerFooter alignWithMargins="0">
    <oddHeader xml:space="preserve">&amp;R&amp;"-,Kursywa"Załącznik nr 2 do zapytania ofertowego znak: ZSM.KG.261.31.2024
</oddHeader>
    <oddFooter>&amp;C&amp;"-,Standardowy"&amp;9Strona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 do zapytania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user</cp:lastModifiedBy>
  <cp:lastPrinted>2024-01-04T11:51:15Z</cp:lastPrinted>
  <dcterms:created xsi:type="dcterms:W3CDTF">2019-12-27T10:09:53Z</dcterms:created>
  <dcterms:modified xsi:type="dcterms:W3CDTF">2024-01-04T13:39:14Z</dcterms:modified>
</cp:coreProperties>
</file>